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autoCompressPictures="0"/>
  <mc:AlternateContent xmlns:mc="http://schemas.openxmlformats.org/markup-compatibility/2006">
    <mc:Choice Requires="x15">
      <x15ac:absPath xmlns:x15ac="http://schemas.microsoft.com/office/spreadsheetml/2010/11/ac" url="\\Srvcarp01\aagg-scuola\Doc_Cristalli\GROPPARELLO\Fornitura LIBRI + Borse studio ERGO\2026\"/>
    </mc:Choice>
  </mc:AlternateContent>
  <xr:revisionPtr revIDLastSave="0" documentId="13_ncr:1_{809E2F91-98A6-4855-B162-75637F9D5CCB}" xr6:coauthVersionLast="36" xr6:coauthVersionMax="47" xr10:uidLastSave="{00000000-0000-0000-0000-000000000000}"/>
  <bookViews>
    <workbookView xWindow="0" yWindow="0" windowWidth="28800" windowHeight="11925" xr2:uid="{00000000-000D-0000-FFFF-FFFF00000000}"/>
  </bookViews>
  <sheets>
    <sheet name="Estratto conto" sheetId="4" r:id="rId1"/>
  </sheets>
  <definedNames>
    <definedName name="_xlnm.Print_Area" localSheetId="0">'Estratto conto'!$A$1:$G$45</definedName>
  </definedNames>
  <calcPr calcId="191029"/>
  <webPublishing codePage="1252"/>
</workbook>
</file>

<file path=xl/calcChain.xml><?xml version="1.0" encoding="utf-8"?>
<calcChain xmlns="http://schemas.openxmlformats.org/spreadsheetml/2006/main">
  <c r="E28" i="4" l="1"/>
  <c r="E22" i="4"/>
  <c r="E21" i="4"/>
  <c r="E20" i="4"/>
  <c r="E23" i="4"/>
  <c r="E24" i="4"/>
  <c r="E25" i="4"/>
  <c r="E26" i="4"/>
  <c r="E27" i="4"/>
  <c r="E29" i="4"/>
  <c r="E30" i="4"/>
  <c r="E31" i="4"/>
  <c r="E32" i="4"/>
  <c r="E33" i="4"/>
  <c r="E34" i="4" l="1"/>
  <c r="E35" i="4" s="1"/>
  <c r="E36" i="4" s="1"/>
</calcChain>
</file>

<file path=xl/sharedStrings.xml><?xml version="1.0" encoding="utf-8"?>
<sst xmlns="http://schemas.openxmlformats.org/spreadsheetml/2006/main" count="36" uniqueCount="35">
  <si>
    <t>Telefono:</t>
  </si>
  <si>
    <t>Fax:</t>
  </si>
  <si>
    <t>Indirizzo di posta elettronica:</t>
  </si>
  <si>
    <t>Descrizione</t>
  </si>
  <si>
    <t>Quantità</t>
  </si>
  <si>
    <t>Totale</t>
  </si>
  <si>
    <t>Estratto conto "Contributi per fornitura gratuita libri di testo agli alunni delle scuole primarie"</t>
  </si>
  <si>
    <t>Libro della Prima Classe - classe 1^</t>
  </si>
  <si>
    <t>Religione - classe 1^</t>
  </si>
  <si>
    <t>Lingua Straniera - classe 1^</t>
  </si>
  <si>
    <t>Sussidiario - classe 2^</t>
  </si>
  <si>
    <t>Lingua Straniera - classe 2^</t>
  </si>
  <si>
    <t>Sussidiario - classe 3^</t>
  </si>
  <si>
    <t>Lingua Straniera - classe 3^</t>
  </si>
  <si>
    <t>Sussidiario dei Linguaggi - classe 4^</t>
  </si>
  <si>
    <t>Sussidiario delle Discipline - classe 4^</t>
  </si>
  <si>
    <t>Religione - classe 4^</t>
  </si>
  <si>
    <t>Lingua Straniera - classe 4^</t>
  </si>
  <si>
    <t>Sussidiario dei Linguaggi - classe 5^</t>
  </si>
  <si>
    <t>Sussidiario delle Discipline - classe 5^</t>
  </si>
  <si>
    <t>Lingua Straniera - classe 5^</t>
  </si>
  <si>
    <t>FUORI APPLICAZIONE CAMPO IVA ai sensi ART. 2 3° comma lettera a) DPR 633/1972</t>
  </si>
  <si>
    <t xml:space="preserve"> TOTALE </t>
  </si>
  <si>
    <t>SCONTO 0,25%</t>
  </si>
  <si>
    <t xml:space="preserve">Estratto conto n.: </t>
  </si>
  <si>
    <t xml:space="preserve">CODICE IBAN </t>
  </si>
  <si>
    <t xml:space="preserve">Condizioni di pagamento: </t>
  </si>
  <si>
    <t>ditta</t>
  </si>
  <si>
    <t>data</t>
  </si>
  <si>
    <t>COMUNE DI GROPPARELLO</t>
  </si>
  <si>
    <t>Servizio Pubblica Istruzione associato</t>
  </si>
  <si>
    <t>Piazza Roma 1</t>
  </si>
  <si>
    <t xml:space="preserve">29025 Gropparello </t>
  </si>
  <si>
    <t>Partita IVA 00284400330</t>
  </si>
  <si>
    <t>Valore unitario                      DM n° 73/2025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</si>
</sst>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_-&quot;€&quot;\ * #,##0.00_-;_-&quot;€&quot;\ * #,##0.00\-;_-&quot;€&quot;\ * &quot;-&quot;??_-;_-@_-"/>
    <numFmt numFmtId="166" formatCode="[$-410]d\ mmmm\ yyyy;@"/>
  </numFmts>
  <fonts count="19" x14ac:knownFonts="1">
    <font>
      <sz val="11"/>
      <color theme="1"/>
      <name val="Gill Sans MT"/>
      <family val="2"/>
      <scheme val="minor"/>
    </font>
    <font>
      <b/>
      <sz val="16"/>
      <color theme="1"/>
      <name val="Bookman Old Style"/>
      <family val="1"/>
      <scheme val="major"/>
    </font>
    <font>
      <b/>
      <sz val="16"/>
      <color theme="1"/>
      <name val="Gill Sans MT"/>
      <family val="2"/>
      <scheme val="minor"/>
    </font>
    <font>
      <sz val="11"/>
      <color theme="1"/>
      <name val="Gill Sans MT"/>
      <family val="2"/>
      <scheme val="minor"/>
    </font>
    <font>
      <sz val="12"/>
      <color theme="0" tint="-0.499984740745262"/>
      <name val="Gill Sans MT"/>
      <family val="2"/>
      <scheme val="minor"/>
    </font>
    <font>
      <sz val="12"/>
      <color theme="1"/>
      <name val="Gill Sans MT"/>
      <family val="2"/>
      <scheme val="minor"/>
    </font>
    <font>
      <b/>
      <sz val="12"/>
      <color indexed="55"/>
      <name val="Gill Sans MT"/>
      <family val="2"/>
      <scheme val="minor"/>
    </font>
    <font>
      <sz val="10"/>
      <color theme="1"/>
      <name val="Gill Sans MT"/>
      <family val="2"/>
      <scheme val="minor"/>
    </font>
    <font>
      <b/>
      <i/>
      <sz val="14"/>
      <color theme="1"/>
      <name val="Gill Sans MT"/>
      <family val="2"/>
      <scheme val="minor"/>
    </font>
    <font>
      <b/>
      <sz val="12"/>
      <color theme="1"/>
      <name val="Gill Sans MT"/>
      <family val="2"/>
      <scheme val="minor"/>
    </font>
    <font>
      <sz val="11"/>
      <color rgb="FFFF0000"/>
      <name val="Gill Sans MT"/>
      <family val="2"/>
      <scheme val="minor"/>
    </font>
    <font>
      <b/>
      <sz val="12"/>
      <name val="Gill Sans MT"/>
      <family val="2"/>
      <scheme val="minor"/>
    </font>
    <font>
      <sz val="12"/>
      <color indexed="55"/>
      <name val="Gill Sans MT"/>
      <family val="2"/>
      <scheme val="minor"/>
    </font>
    <font>
      <i/>
      <sz val="12"/>
      <color theme="1"/>
      <name val="Gill Sans MT"/>
      <family val="2"/>
      <scheme val="minor"/>
    </font>
    <font>
      <u/>
      <sz val="11"/>
      <color theme="10"/>
      <name val="Gill Sans MT"/>
      <family val="2"/>
      <scheme val="minor"/>
    </font>
    <font>
      <sz val="10"/>
      <name val="Gill Sans MT"/>
      <family val="2"/>
      <scheme val="minor"/>
    </font>
    <font>
      <sz val="11"/>
      <name val="Gill Sans MT"/>
      <family val="2"/>
      <scheme val="minor"/>
    </font>
    <font>
      <u/>
      <sz val="11"/>
      <name val="Gill Sans MT"/>
      <family val="2"/>
      <scheme val="minor"/>
    </font>
    <font>
      <sz val="12"/>
      <name val="Gill Sans MT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2">
    <border>
      <left/>
      <right/>
      <top/>
      <bottom/>
      <diagonal/>
    </border>
    <border>
      <left style="thin">
        <color theme="5" tint="0.39997558519241921"/>
      </left>
      <right style="thin">
        <color theme="5" tint="0.39997558519241921"/>
      </right>
      <top style="medium">
        <color theme="5"/>
      </top>
      <bottom style="thin">
        <color theme="5" tint="0.39997558519241921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36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/>
    <xf numFmtId="0" fontId="5" fillId="0" borderId="0" xfId="0" applyFont="1"/>
    <xf numFmtId="0" fontId="3" fillId="2" borderId="0" xfId="0" applyFont="1" applyFill="1"/>
    <xf numFmtId="0" fontId="7" fillId="2" borderId="0" xfId="0" applyFont="1" applyFill="1"/>
    <xf numFmtId="0" fontId="7" fillId="0" borderId="0" xfId="0" applyFont="1" applyAlignment="1">
      <alignment horizontal="left"/>
    </xf>
    <xf numFmtId="0" fontId="7" fillId="0" borderId="0" xfId="0" applyFont="1"/>
    <xf numFmtId="0" fontId="4" fillId="0" borderId="0" xfId="0" applyFont="1"/>
    <xf numFmtId="0" fontId="8" fillId="0" borderId="0" xfId="0" applyFont="1"/>
    <xf numFmtId="0" fontId="9" fillId="0" borderId="0" xfId="0" applyFont="1" applyAlignment="1">
      <alignment horizontal="left"/>
    </xf>
    <xf numFmtId="166" fontId="7" fillId="0" borderId="0" xfId="0" applyNumberFormat="1" applyFont="1" applyAlignment="1">
      <alignment horizontal="left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1" fontId="5" fillId="0" borderId="0" xfId="0" applyNumberFormat="1" applyFont="1" applyAlignment="1">
      <alignment horizontal="center" wrapText="1"/>
    </xf>
    <xf numFmtId="165" fontId="5" fillId="0" borderId="0" xfId="0" applyNumberFormat="1" applyFont="1" applyAlignment="1">
      <alignment wrapText="1"/>
    </xf>
    <xf numFmtId="0" fontId="10" fillId="0" borderId="0" xfId="0" applyFont="1" applyAlignment="1">
      <alignment horizontal="center"/>
    </xf>
    <xf numFmtId="1" fontId="5" fillId="0" borderId="0" xfId="0" applyNumberFormat="1" applyFont="1" applyAlignment="1">
      <alignment horizontal="center"/>
    </xf>
    <xf numFmtId="165" fontId="5" fillId="0" borderId="0" xfId="0" applyNumberFormat="1" applyFont="1"/>
    <xf numFmtId="165" fontId="9" fillId="3" borderId="1" xfId="0" applyNumberFormat="1" applyFont="1" applyFill="1" applyBorder="1"/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0" xfId="0" applyFont="1"/>
    <xf numFmtId="0" fontId="5" fillId="2" borderId="0" xfId="0" applyFont="1" applyFill="1"/>
    <xf numFmtId="0" fontId="6" fillId="0" borderId="0" xfId="0" applyFont="1" applyAlignment="1">
      <alignment horizontal="left"/>
    </xf>
    <xf numFmtId="0" fontId="13" fillId="0" borderId="0" xfId="0" applyFont="1"/>
    <xf numFmtId="0" fontId="11" fillId="0" borderId="0" xfId="0" applyFont="1" applyAlignment="1">
      <alignment horizontal="right"/>
    </xf>
    <xf numFmtId="49" fontId="15" fillId="2" borderId="0" xfId="0" applyNumberFormat="1" applyFont="1" applyFill="1"/>
    <xf numFmtId="0" fontId="16" fillId="2" borderId="0" xfId="0" applyFont="1" applyFill="1"/>
    <xf numFmtId="0" fontId="17" fillId="2" borderId="0" xfId="1" applyFont="1" applyFill="1"/>
    <xf numFmtId="0" fontId="15" fillId="2" borderId="0" xfId="0" applyFont="1" applyFill="1"/>
    <xf numFmtId="0" fontId="18" fillId="2" borderId="0" xfId="0" applyFont="1" applyFill="1" applyAlignment="1">
      <alignment horizontal="left" indent="1"/>
    </xf>
    <xf numFmtId="14" fontId="18" fillId="2" borderId="0" xfId="0" applyNumberFormat="1" applyFont="1" applyFill="1" applyAlignment="1">
      <alignment horizontal="right" indent="1"/>
    </xf>
    <xf numFmtId="0" fontId="9" fillId="0" borderId="0" xfId="0" applyFont="1"/>
    <xf numFmtId="165" fontId="5" fillId="0" borderId="0" xfId="0" applyNumberFormat="1" applyFont="1" applyAlignment="1">
      <alignment wrapText="1"/>
    </xf>
  </cellXfs>
  <cellStyles count="2">
    <cellStyle name="Collegamento ipertestuale" xfId="1" builtinId="8"/>
    <cellStyle name="Normale" xfId="0" builtinId="0" customBuiltin="1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Gill Sans MT"/>
        <family val="2"/>
        <scheme val="minor"/>
      </font>
      <numFmt numFmtId="165" formatCode="_-&quot;€&quot;\ * #,##0.00_-;_-&quot;€&quot;\ * #,##0.00\-;_-&quot;€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Gill Sans MT"/>
        <family val="2"/>
        <scheme val="minor"/>
      </font>
      <numFmt numFmtId="165" formatCode="_-&quot;€&quot;\ * #,##0.00_-;_-&quot;€&quot;\ * #,##0.00\-;_-&quot;€&quot;\ * &quot;-&quot;??_-;_-@_-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Gill Sans MT"/>
        <family val="2"/>
        <scheme val="minor"/>
      </font>
      <numFmt numFmtId="1" formatCode="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Gill Sans MT"/>
        <family val="2"/>
        <scheme val="minor"/>
      </font>
    </dxf>
    <dxf>
      <font>
        <strike val="0"/>
        <outline val="0"/>
        <shadow val="0"/>
        <u val="none"/>
        <vertAlign val="baseline"/>
        <sz val="12"/>
        <color theme="1"/>
        <name val="Gill Sans MT"/>
        <scheme val="minor"/>
      </font>
      <numFmt numFmtId="165" formatCode="_-&quot;€&quot;\ * #,##0.00_-;_-&quot;€&quot;\ * #,##0.00\-;_-&quot;€&quot;\ * &quot;-&quot;??_-;_-@_-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Gill Sans MT"/>
        <scheme val="minor"/>
      </font>
      <numFmt numFmtId="165" formatCode="_-&quot;€&quot;\ * #,##0.00_-;_-&quot;€&quot;\ * #,##0.00\-;_-&quot;€&quot;\ * &quot;-&quot;??_-;_-@_-"/>
      <alignment horizontal="general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Gill Sans MT"/>
        <scheme val="minor"/>
      </font>
      <numFmt numFmtId="1" formatCode="0"/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/>
        <name val="Gill Sans MT"/>
        <scheme val="minor"/>
      </font>
      <alignment horizontal="general" vertical="bottom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la14" displayName="Tabella14" ref="B19:E34" totalsRowCount="1" headerRowDxfId="8">
  <autoFilter ref="B19:E33" xr:uid="{00000000-0009-0000-0100-000003000000}"/>
  <tableColumns count="4">
    <tableColumn id="4" xr3:uid="{00000000-0010-0000-0000-000004000000}" name="Descrizione" dataDxfId="7" totalsRowDxfId="3"/>
    <tableColumn id="5" xr3:uid="{00000000-0010-0000-0000-000005000000}" name="Quantità" dataDxfId="6" totalsRowDxfId="2"/>
    <tableColumn id="6" xr3:uid="{00000000-0010-0000-0000-000006000000}" name="Valore unitario                      DM n° 73/2025" totalsRowLabel=" TOTALE " dataDxfId="5" totalsRowDxfId="1"/>
    <tableColumn id="7" xr3:uid="{00000000-0010-0000-0000-000007000000}" name="Totale" totalsRowFunction="sum" dataDxfId="4" totalsRowDxfId="0">
      <calculatedColumnFormula>Tabella14[[#This Row],[Quantità]]*Tabella14[[#This Row],[Valore unitario                      DM n° 73/2025]]</calculatedColumnFormula>
    </tableColumn>
  </tableColumns>
  <tableStyleInfo name="TableStyleMedium24" showFirstColumn="0" showLastColumn="0" showRowStripes="1" showColumnStripes="0"/>
</table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Satellite">
  <a:themeElements>
    <a:clrScheme name="Satellite">
      <a:dk1>
        <a:sysClr val="windowText" lastClr="000000"/>
      </a:dk1>
      <a:lt1>
        <a:sysClr val="window" lastClr="FFFFFF"/>
      </a:lt1>
      <a:dk2>
        <a:srgbClr val="464653"/>
      </a:dk2>
      <a:lt2>
        <a:srgbClr val="DDE9EC"/>
      </a:lt2>
      <a:accent1>
        <a:srgbClr val="727CA3"/>
      </a:accent1>
      <a:accent2>
        <a:srgbClr val="9FB8CD"/>
      </a:accent2>
      <a:accent3>
        <a:srgbClr val="D2DA7A"/>
      </a:accent3>
      <a:accent4>
        <a:srgbClr val="FADA7A"/>
      </a:accent4>
      <a:accent5>
        <a:srgbClr val="B88472"/>
      </a:accent5>
      <a:accent6>
        <a:srgbClr val="8E736A"/>
      </a:accent6>
      <a:hlink>
        <a:srgbClr val="A599AE"/>
      </a:hlink>
      <a:folHlink>
        <a:srgbClr val="80758A"/>
      </a:folHlink>
    </a:clrScheme>
    <a:fontScheme name="Satellite">
      <a:majorFont>
        <a:latin typeface="Bookman Old Style"/>
        <a:ea typeface=""/>
        <a:cs typeface=""/>
        <a:font script="Jpan" typeface="HG明朝E"/>
        <a:font script="Hang" typeface="돋움"/>
        <a:font script="Hans" typeface="宋体"/>
        <a:font script="Hant" typeface="標楷體"/>
        <a:font script="Arab" typeface="Times New Roman"/>
        <a:font script="Hebr" typeface="Times New Roman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Gill Sans MT"/>
        <a:ea typeface=""/>
        <a:cs typeface=""/>
        <a:font script="Jpan" typeface="ＭＳ Ｐゴシック"/>
        <a:font script="Hang" typeface="맑은 고딕"/>
        <a:font script="Hans" typeface="黑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atellite">
      <a:fillStyleLst>
        <a:solidFill>
          <a:schemeClr val="phClr"/>
        </a:solidFill>
        <a:gradFill rotWithShape="1">
          <a:gsLst>
            <a:gs pos="0">
              <a:schemeClr val="phClr">
                <a:tint val="45000"/>
                <a:satMod val="200000"/>
              </a:schemeClr>
            </a:gs>
            <a:gs pos="30000">
              <a:schemeClr val="phClr">
                <a:tint val="61000"/>
                <a:satMod val="200000"/>
              </a:schemeClr>
            </a:gs>
            <a:gs pos="45000">
              <a:schemeClr val="phClr">
                <a:tint val="66000"/>
                <a:satMod val="200000"/>
              </a:schemeClr>
            </a:gs>
            <a:gs pos="55000">
              <a:schemeClr val="phClr">
                <a:tint val="66000"/>
                <a:satMod val="200000"/>
              </a:schemeClr>
            </a:gs>
            <a:gs pos="73000">
              <a:schemeClr val="phClr">
                <a:tint val="61000"/>
                <a:satMod val="200000"/>
              </a:schemeClr>
            </a:gs>
            <a:gs pos="100000">
              <a:schemeClr val="phClr">
                <a:tint val="45000"/>
                <a:satMod val="200000"/>
              </a:schemeClr>
            </a:gs>
          </a:gsLst>
          <a:lin ang="950000" scaled="1"/>
        </a:gradFill>
        <a:gradFill rotWithShape="1">
          <a:gsLst>
            <a:gs pos="0">
              <a:schemeClr val="phClr">
                <a:shade val="63000"/>
              </a:schemeClr>
            </a:gs>
            <a:gs pos="30000">
              <a:schemeClr val="phClr">
                <a:shade val="90000"/>
                <a:satMod val="110000"/>
              </a:schemeClr>
            </a:gs>
            <a:gs pos="45000">
              <a:schemeClr val="phClr">
                <a:shade val="100000"/>
                <a:satMod val="118000"/>
              </a:schemeClr>
            </a:gs>
            <a:gs pos="55000">
              <a:schemeClr val="phClr">
                <a:shade val="100000"/>
                <a:satMod val="118000"/>
              </a:schemeClr>
            </a:gs>
            <a:gs pos="73000">
              <a:schemeClr val="phClr">
                <a:shade val="90000"/>
                <a:satMod val="110000"/>
              </a:schemeClr>
            </a:gs>
            <a:gs pos="100000">
              <a:schemeClr val="phClr">
                <a:shade val="63000"/>
              </a:schemeClr>
            </a:gs>
          </a:gsLst>
          <a:lin ang="950000" scaled="1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5400" dir="5400000" rotWithShape="0">
              <a:srgbClr val="000000">
                <a:alpha val="40000"/>
              </a:srgbClr>
            </a:outerShdw>
          </a:effectLst>
        </a:effectStyle>
        <a:effectStyle>
          <a:effectLst>
            <a:outerShdw blurRad="50800" dist="43000" dir="5400000" rotWithShape="0">
              <a:srgbClr val="000000">
                <a:alpha val="40000"/>
              </a:srgbClr>
            </a:outerShdw>
          </a:effectLst>
          <a:scene3d>
            <a:camera prst="orthographicFront" fov="0">
              <a:rot lat="0" lon="0" rev="0"/>
            </a:camera>
            <a:lightRig rig="balanced" dir="t">
              <a:rot lat="0" lon="0" rev="0"/>
            </a:lightRig>
          </a:scene3d>
          <a:sp3d contourW="27500" prstMaterial="matte">
            <a:bevelT w="0" h="0"/>
            <a:contourClr>
              <a:schemeClr val="phClr">
                <a:tint val="0"/>
                <a:shade val="100000"/>
                <a:hueMod val="100000"/>
                <a:satMod val="100000"/>
              </a:schemeClr>
            </a:contourClr>
          </a:sp3d>
        </a:effectStyle>
        <a:effectStyle>
          <a:effectLst>
            <a:outerShdw blurRad="50800" dist="25400" dir="5400000" rotWithShape="0">
              <a:srgbClr val="000000">
                <a:alpha val="50000"/>
              </a:srgbClr>
            </a:outerShdw>
          </a:effectLst>
          <a:scene3d>
            <a:camera prst="orthographicFront" fov="0">
              <a:rot lat="0" lon="0" rev="0"/>
            </a:camera>
            <a:lightRig rig="soft" dir="t">
              <a:rot lat="0" lon="0" rev="2700000"/>
            </a:lightRig>
          </a:scene3d>
          <a:sp3d prstMaterial="matte">
            <a:bevelT w="50800" h="50800"/>
            <a:contourClr>
              <a:schemeClr val="phClr"/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60000"/>
                <a:satMod val="300000"/>
              </a:schemeClr>
            </a:gs>
            <a:gs pos="30000">
              <a:schemeClr val="phClr">
                <a:shade val="80000"/>
                <a:satMod val="230000"/>
              </a:schemeClr>
            </a:gs>
            <a:gs pos="100000">
              <a:schemeClr val="phClr">
                <a:tint val="97000"/>
                <a:satMod val="220000"/>
              </a:schemeClr>
            </a:gs>
          </a:gsLst>
          <a:lin ang="16200000" scaled="1"/>
        </a:gradFill>
        <a:blipFill>
          <a:blip xmlns:r="http://schemas.openxmlformats.org/officeDocument/2006/relationships" r:embed="rId1">
            <a:duotone>
              <a:schemeClr val="phClr">
                <a:satMod val="350000"/>
              </a:schemeClr>
              <a:schemeClr val="phClr">
                <a:tint val="83000"/>
              </a:schemeClr>
            </a:duotone>
          </a:blip>
          <a:tile tx="0" ty="0" sx="100000" sy="100000" flip="x" algn="t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44"/>
  <sheetViews>
    <sheetView showGridLines="0" tabSelected="1" view="pageBreakPreview" topLeftCell="A7" zoomScale="55" zoomScaleNormal="100" zoomScaleSheetLayoutView="55" workbookViewId="0">
      <selection activeCell="I26" sqref="I26"/>
    </sheetView>
  </sheetViews>
  <sheetFormatPr defaultColWidth="9" defaultRowHeight="17.25" x14ac:dyDescent="0.35"/>
  <cols>
    <col min="1" max="1" width="1.125" style="3" customWidth="1"/>
    <col min="2" max="2" width="46" style="3" customWidth="1"/>
    <col min="3" max="3" width="15.625" style="3" customWidth="1"/>
    <col min="4" max="4" width="22.625" style="3" customWidth="1"/>
    <col min="5" max="5" width="22.875" style="3" customWidth="1"/>
    <col min="6" max="6" width="10.625" style="3" customWidth="1"/>
    <col min="7" max="7" width="6.75" style="3" customWidth="1"/>
    <col min="8" max="8" width="11.75" style="3" bestFit="1" customWidth="1"/>
    <col min="9" max="16384" width="9" style="3"/>
  </cols>
  <sheetData>
    <row r="1" spans="2:8" ht="24" customHeight="1" x14ac:dyDescent="0.35">
      <c r="B1" s="1" t="s">
        <v>27</v>
      </c>
      <c r="C1" s="2"/>
    </row>
    <row r="2" spans="2:8" ht="19.5" x14ac:dyDescent="0.4">
      <c r="B2" s="32"/>
      <c r="C2" s="4"/>
      <c r="D2" s="27" t="s">
        <v>0</v>
      </c>
      <c r="E2" s="28"/>
      <c r="F2" s="29"/>
      <c r="G2" s="29"/>
      <c r="H2" s="5"/>
    </row>
    <row r="3" spans="2:8" ht="19.5" x14ac:dyDescent="0.4">
      <c r="B3" s="32"/>
      <c r="C3" s="4"/>
      <c r="D3" s="27" t="s">
        <v>1</v>
      </c>
      <c r="E3" s="28"/>
      <c r="F3" s="29"/>
      <c r="G3" s="29"/>
      <c r="H3" s="5"/>
    </row>
    <row r="4" spans="2:8" ht="19.5" x14ac:dyDescent="0.4">
      <c r="B4" s="32"/>
      <c r="C4" s="4"/>
      <c r="D4" s="27" t="s">
        <v>2</v>
      </c>
      <c r="E4" s="30"/>
      <c r="F4" s="31"/>
      <c r="G4" s="29"/>
      <c r="H4" s="5"/>
    </row>
    <row r="5" spans="2:8" ht="19.5" x14ac:dyDescent="0.4">
      <c r="B5" s="4"/>
      <c r="C5" s="4"/>
      <c r="D5" s="4"/>
      <c r="E5" s="7"/>
      <c r="F5" s="8"/>
    </row>
    <row r="6" spans="2:8" ht="19.5" x14ac:dyDescent="0.4">
      <c r="B6" s="4"/>
      <c r="C6" s="4"/>
      <c r="D6" s="4"/>
      <c r="E6" s="7"/>
      <c r="F6" s="8"/>
    </row>
    <row r="7" spans="2:8" ht="19.5" x14ac:dyDescent="0.4">
      <c r="B7" s="4"/>
      <c r="C7" s="4"/>
      <c r="D7" s="9"/>
      <c r="E7" s="7"/>
      <c r="F7" s="8"/>
    </row>
    <row r="8" spans="2:8" x14ac:dyDescent="0.35">
      <c r="C8" s="8"/>
      <c r="D8" s="8"/>
      <c r="E8" s="7"/>
      <c r="F8" s="8"/>
    </row>
    <row r="9" spans="2:8" ht="21.75" x14ac:dyDescent="0.45">
      <c r="B9" s="10" t="s">
        <v>6</v>
      </c>
      <c r="C9" s="8"/>
      <c r="D9" s="8"/>
      <c r="E9" s="7"/>
      <c r="F9" s="8"/>
    </row>
    <row r="10" spans="2:8" ht="27.75" customHeight="1" x14ac:dyDescent="0.35"/>
    <row r="11" spans="2:8" ht="19.5" x14ac:dyDescent="0.4">
      <c r="B11" s="11" t="s">
        <v>24</v>
      </c>
      <c r="C11" s="8"/>
      <c r="D11" s="34" t="s">
        <v>29</v>
      </c>
      <c r="F11" s="4"/>
      <c r="G11" s="4"/>
      <c r="H11" s="4"/>
    </row>
    <row r="12" spans="2:8" ht="19.5" x14ac:dyDescent="0.4">
      <c r="B12" s="32"/>
      <c r="C12" s="12"/>
      <c r="D12" s="26" t="s">
        <v>30</v>
      </c>
      <c r="F12" s="4"/>
      <c r="G12" s="4"/>
      <c r="H12" s="4"/>
    </row>
    <row r="13" spans="2:8" ht="19.5" x14ac:dyDescent="0.4">
      <c r="B13" s="11" t="s">
        <v>28</v>
      </c>
      <c r="C13" s="8"/>
      <c r="D13" s="4" t="s">
        <v>31</v>
      </c>
      <c r="F13" s="4"/>
      <c r="G13" s="4"/>
      <c r="H13" s="4"/>
    </row>
    <row r="14" spans="2:8" ht="19.5" x14ac:dyDescent="0.4">
      <c r="B14" s="33"/>
      <c r="C14" s="8"/>
      <c r="D14" s="4" t="s">
        <v>32</v>
      </c>
      <c r="F14" s="4"/>
      <c r="G14" s="4"/>
      <c r="H14" s="4"/>
    </row>
    <row r="15" spans="2:8" ht="19.5" x14ac:dyDescent="0.4">
      <c r="B15" s="8"/>
      <c r="C15" s="8"/>
      <c r="D15" s="4" t="s">
        <v>33</v>
      </c>
      <c r="F15" s="4"/>
      <c r="G15" s="4"/>
      <c r="H15" s="4"/>
    </row>
    <row r="16" spans="2:8" ht="19.5" x14ac:dyDescent="0.4">
      <c r="B16" s="8"/>
      <c r="C16" s="8"/>
      <c r="D16" s="8"/>
      <c r="E16" s="4"/>
      <c r="F16" s="4"/>
      <c r="G16" s="4"/>
      <c r="H16" s="4"/>
    </row>
    <row r="17" spans="2:9" ht="16.5" customHeight="1" x14ac:dyDescent="0.35">
      <c r="E17" s="8"/>
    </row>
    <row r="19" spans="2:9" ht="35.25" customHeight="1" x14ac:dyDescent="0.35">
      <c r="B19" s="13" t="s">
        <v>3</v>
      </c>
      <c r="C19" s="13" t="s">
        <v>4</v>
      </c>
      <c r="D19" s="13" t="s">
        <v>34</v>
      </c>
      <c r="E19" s="13" t="s">
        <v>5</v>
      </c>
    </row>
    <row r="20" spans="2:9" ht="22.5" customHeight="1" x14ac:dyDescent="0.4">
      <c r="B20" s="14" t="s">
        <v>7</v>
      </c>
      <c r="C20" s="15"/>
      <c r="D20" s="35">
        <v>13.54</v>
      </c>
      <c r="E20" s="16">
        <f>Tabella14[[#This Row],[Quantità]]*Tabella14[[#This Row],[Valore unitario                      DM n° 73/2025]]</f>
        <v>0</v>
      </c>
      <c r="I20" s="17"/>
    </row>
    <row r="21" spans="2:9" ht="22.5" customHeight="1" x14ac:dyDescent="0.4">
      <c r="B21" s="14" t="s">
        <v>8</v>
      </c>
      <c r="C21" s="15"/>
      <c r="D21" s="35">
        <v>8.31</v>
      </c>
      <c r="E21" s="16">
        <f>Tabella14[[#This Row],[Quantità]]*Tabella14[[#This Row],[Valore unitario                      DM n° 73/2025]]</f>
        <v>0</v>
      </c>
      <c r="I21" s="17"/>
    </row>
    <row r="22" spans="2:9" ht="22.5" customHeight="1" x14ac:dyDescent="0.4">
      <c r="B22" s="14" t="s">
        <v>9</v>
      </c>
      <c r="C22" s="15"/>
      <c r="D22" s="35">
        <v>4.08</v>
      </c>
      <c r="E22" s="16">
        <f>Tabella14[[#This Row],[Quantità]]*Tabella14[[#This Row],[Valore unitario                      DM n° 73/2025]]</f>
        <v>0</v>
      </c>
      <c r="I22" s="17"/>
    </row>
    <row r="23" spans="2:9" ht="22.5" customHeight="1" x14ac:dyDescent="0.4">
      <c r="B23" s="14" t="s">
        <v>10</v>
      </c>
      <c r="C23" s="15"/>
      <c r="D23" s="35">
        <v>18.97</v>
      </c>
      <c r="E23" s="16">
        <f>Tabella14[[#This Row],[Quantità]]*Tabella14[[#This Row],[Valore unitario                      DM n° 73/2025]]</f>
        <v>0</v>
      </c>
      <c r="I23" s="17"/>
    </row>
    <row r="24" spans="2:9" ht="22.5" customHeight="1" x14ac:dyDescent="0.4">
      <c r="B24" s="14" t="s">
        <v>11</v>
      </c>
      <c r="C24" s="15"/>
      <c r="D24" s="35">
        <v>6.12</v>
      </c>
      <c r="E24" s="16">
        <f>Tabella14[[#This Row],[Quantità]]*Tabella14[[#This Row],[Valore unitario                      DM n° 73/2025]]</f>
        <v>0</v>
      </c>
      <c r="I24" s="17"/>
    </row>
    <row r="25" spans="2:9" ht="22.5" customHeight="1" x14ac:dyDescent="0.4">
      <c r="B25" s="14" t="s">
        <v>12</v>
      </c>
      <c r="C25" s="15"/>
      <c r="D25" s="35">
        <v>27.11</v>
      </c>
      <c r="E25" s="16">
        <f>Tabella14[[#This Row],[Quantità]]*Tabella14[[#This Row],[Valore unitario                      DM n° 73/2025]]</f>
        <v>0</v>
      </c>
      <c r="I25" s="17"/>
    </row>
    <row r="26" spans="2:9" ht="22.5" customHeight="1" x14ac:dyDescent="0.4">
      <c r="B26" s="14" t="s">
        <v>13</v>
      </c>
      <c r="C26" s="15"/>
      <c r="D26" s="35">
        <v>8.18</v>
      </c>
      <c r="E26" s="16">
        <f>Tabella14[[#This Row],[Quantità]]*Tabella14[[#This Row],[Valore unitario                      DM n° 73/2025]]</f>
        <v>0</v>
      </c>
      <c r="I26" s="17"/>
    </row>
    <row r="27" spans="2:9" ht="22.5" customHeight="1" x14ac:dyDescent="0.4">
      <c r="B27" s="14" t="s">
        <v>14</v>
      </c>
      <c r="C27" s="15"/>
      <c r="D27" s="35">
        <v>17.54</v>
      </c>
      <c r="E27" s="16">
        <f>Tabella14[[#This Row],[Quantità]]*Tabella14[[#This Row],[Valore unitario                      DM n° 73/2025]]</f>
        <v>0</v>
      </c>
      <c r="I27" s="17"/>
    </row>
    <row r="28" spans="2:9" ht="22.5" customHeight="1" x14ac:dyDescent="0.4">
      <c r="B28" s="14" t="s">
        <v>15</v>
      </c>
      <c r="C28" s="15"/>
      <c r="D28" s="35">
        <v>21.78</v>
      </c>
      <c r="E28" s="16">
        <f>Tabella14[[#This Row],[Quantità]]*Tabella14[[#This Row],[Valore unitario                      DM n° 73/2025]]</f>
        <v>0</v>
      </c>
      <c r="I28" s="17"/>
    </row>
    <row r="29" spans="2:9" ht="22.5" customHeight="1" x14ac:dyDescent="0.4">
      <c r="B29" s="14" t="s">
        <v>16</v>
      </c>
      <c r="C29" s="15"/>
      <c r="D29" s="35">
        <v>8.31</v>
      </c>
      <c r="E29" s="16">
        <f>Tabella14[[#This Row],[Quantità]]*Tabella14[[#This Row],[Valore unitario                      DM n° 73/2025]]</f>
        <v>0</v>
      </c>
      <c r="I29" s="17"/>
    </row>
    <row r="30" spans="2:9" ht="22.5" customHeight="1" x14ac:dyDescent="0.4">
      <c r="B30" s="14" t="s">
        <v>17</v>
      </c>
      <c r="C30" s="15"/>
      <c r="D30" s="35">
        <v>8.18</v>
      </c>
      <c r="E30" s="16">
        <f>Tabella14[[#This Row],[Quantità]]*Tabella14[[#This Row],[Valore unitario                      DM n° 73/2025]]</f>
        <v>0</v>
      </c>
      <c r="I30" s="17"/>
    </row>
    <row r="31" spans="2:9" ht="22.5" customHeight="1" x14ac:dyDescent="0.4">
      <c r="B31" s="14" t="s">
        <v>18</v>
      </c>
      <c r="C31" s="15"/>
      <c r="D31" s="35">
        <v>21.27</v>
      </c>
      <c r="E31" s="16">
        <f>Tabella14[[#This Row],[Quantità]]*Tabella14[[#This Row],[Valore unitario                      DM n° 73/2025]]</f>
        <v>0</v>
      </c>
      <c r="I31" s="17"/>
    </row>
    <row r="32" spans="2:9" ht="22.5" customHeight="1" x14ac:dyDescent="0.4">
      <c r="B32" s="14" t="s">
        <v>19</v>
      </c>
      <c r="C32" s="15"/>
      <c r="D32" s="35">
        <v>25.38</v>
      </c>
      <c r="E32" s="16">
        <f>Tabella14[[#This Row],[Quantità]]*Tabella14[[#This Row],[Valore unitario                      DM n° 73/2025]]</f>
        <v>0</v>
      </c>
      <c r="I32" s="17"/>
    </row>
    <row r="33" spans="2:9" ht="22.5" customHeight="1" x14ac:dyDescent="0.4">
      <c r="B33" s="14" t="s">
        <v>20</v>
      </c>
      <c r="C33" s="15"/>
      <c r="D33" s="35">
        <v>10.23</v>
      </c>
      <c r="E33" s="16">
        <f>Tabella14[[#This Row],[Quantità]]*Tabella14[[#This Row],[Valore unitario                      DM n° 73/2025]]</f>
        <v>0</v>
      </c>
      <c r="I33" s="17"/>
    </row>
    <row r="34" spans="2:9" ht="22.5" customHeight="1" thickBot="1" x14ac:dyDescent="0.45">
      <c r="B34" s="4"/>
      <c r="C34" s="18"/>
      <c r="D34" s="19" t="s">
        <v>22</v>
      </c>
      <c r="E34" s="19">
        <f>SUBTOTAL(109,Tabella14[Totale])</f>
        <v>0</v>
      </c>
    </row>
    <row r="35" spans="2:9" ht="26.25" customHeight="1" thickBot="1" x14ac:dyDescent="0.45">
      <c r="D35" s="20" t="s">
        <v>23</v>
      </c>
      <c r="E35" s="20">
        <f>Tabella14[[#Totals],[Totale]]*0.25/100</f>
        <v>0</v>
      </c>
    </row>
    <row r="36" spans="2:9" ht="27" customHeight="1" x14ac:dyDescent="0.4">
      <c r="D36" s="20" t="s">
        <v>22</v>
      </c>
      <c r="E36" s="20">
        <f>Tabella14[[#Totals],[Totale]]-E35</f>
        <v>0</v>
      </c>
    </row>
    <row r="37" spans="2:9" ht="21" customHeight="1" x14ac:dyDescent="0.35">
      <c r="E37" s="8"/>
    </row>
    <row r="38" spans="2:9" x14ac:dyDescent="0.35">
      <c r="E38" s="8"/>
    </row>
    <row r="39" spans="2:9" ht="19.5" x14ac:dyDescent="0.4">
      <c r="B39" s="21" t="s">
        <v>21</v>
      </c>
      <c r="C39" s="4"/>
      <c r="D39" s="4"/>
      <c r="E39" s="8"/>
    </row>
    <row r="40" spans="2:9" ht="19.5" x14ac:dyDescent="0.4">
      <c r="B40" s="4"/>
      <c r="C40" s="22"/>
      <c r="D40" s="23"/>
      <c r="E40" s="8"/>
    </row>
    <row r="41" spans="2:9" ht="19.5" x14ac:dyDescent="0.4">
      <c r="B41" s="21" t="s">
        <v>26</v>
      </c>
      <c r="C41" s="22"/>
      <c r="D41" s="4"/>
    </row>
    <row r="42" spans="2:9" ht="19.5" x14ac:dyDescent="0.4">
      <c r="B42" t="s">
        <v>25</v>
      </c>
      <c r="C42" s="21"/>
      <c r="D42" s="24"/>
      <c r="E42" s="6"/>
    </row>
    <row r="43" spans="2:9" ht="19.5" x14ac:dyDescent="0.4">
      <c r="B43" s="25"/>
      <c r="C43" s="4"/>
      <c r="D43" s="4"/>
      <c r="E43" s="8"/>
    </row>
    <row r="44" spans="2:9" ht="19.5" x14ac:dyDescent="0.4">
      <c r="B44" s="4"/>
      <c r="C44" s="4"/>
      <c r="D44" s="4"/>
      <c r="E44" s="8"/>
    </row>
  </sheetData>
  <printOptions horizontalCentered="1"/>
  <pageMargins left="0.5" right="0.5" top="0.5" bottom="0.5" header="0.25" footer="0.25"/>
  <pageSetup paperSize="9" scale="75" fitToHeight="0" orientation="portrait" r:id="rId1"/>
  <headerFooter>
    <oddHeader xml:space="preserve">&amp;L&amp;K000000
</oddHeader>
    <oddFooter>&amp;C&amp;10Pagina &amp;P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Estratto conto</vt:lpstr>
      <vt:lpstr>'Estratto conto'!Area_stampa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 Minato</dc:creator>
  <cp:lastModifiedBy>Cristalli, Roberta</cp:lastModifiedBy>
  <cp:lastPrinted>2024-06-04T13:57:37Z</cp:lastPrinted>
  <dcterms:created xsi:type="dcterms:W3CDTF">2006-09-15T19:15:53Z</dcterms:created>
  <dcterms:modified xsi:type="dcterms:W3CDTF">2026-06-18T12:43:53Z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LCID">
    <vt:i4>1040</vt:i4>
  </property>
  <property fmtid="{D5CDD505-2E9C-101B-9397-08002B2CF9AE}" pid="3" name="_Version">
    <vt:lpwstr>0908</vt:lpwstr>
  </property>
</Properties>
</file>